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ON\OneDrive - EMPRESA SOCIAL DEL ESTADO HOSPITAL SAN JOSE DEL GUAVIARE\2026\Planes 2026\12. Plan de Tratamientos Riesgo Seguridad\"/>
    </mc:Choice>
  </mc:AlternateContent>
  <bookViews>
    <workbookView xWindow="0" yWindow="0" windowWidth="28800" windowHeight="11610"/>
  </bookViews>
  <sheets>
    <sheet name="OBJETIVOS" sheetId="1" r:id="rId1"/>
    <sheet name="COM.1" sheetId="3" r:id="rId2"/>
    <sheet name="COM.2" sheetId="4" r:id="rId3"/>
    <sheet name="COM.3" sheetId="5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  <c r="A5" i="5" l="1"/>
  <c r="A5" i="4"/>
  <c r="A4" i="3"/>
  <c r="A5" i="3"/>
</calcChain>
</file>

<file path=xl/sharedStrings.xml><?xml version="1.0" encoding="utf-8"?>
<sst xmlns="http://schemas.openxmlformats.org/spreadsheetml/2006/main" count="111" uniqueCount="72">
  <si>
    <t>COMPONENTES</t>
  </si>
  <si>
    <t>Fallas Tecnológicas y Ciberamenazas</t>
  </si>
  <si>
    <t>Gobierno de la Seguridad Digital y del SGSI</t>
  </si>
  <si>
    <t>Código</t>
  </si>
  <si>
    <t>Actividades</t>
  </si>
  <si>
    <t xml:space="preserve">Meta o Producto </t>
  </si>
  <si>
    <t xml:space="preserve">Responsable </t>
  </si>
  <si>
    <t>Fecha inicio</t>
  </si>
  <si>
    <t>Fecha finalización</t>
  </si>
  <si>
    <t>Seguimiento Trimestral</t>
  </si>
  <si>
    <t>Primer</t>
  </si>
  <si>
    <t>Segundo</t>
  </si>
  <si>
    <t>Tercer</t>
  </si>
  <si>
    <t>Cuarto</t>
  </si>
  <si>
    <t>PLAN DE TRATAMIENTO DE RIESGOS DE SEGURIDAD Y PRIVACIDAD DE LA INFORMACIÓN</t>
  </si>
  <si>
    <t>1.1</t>
  </si>
  <si>
    <t>Gestionar de manera progresiva las vulnerabilidades técnicas presentes en los activos de información y servicios institucionales expuestos a Internet, mediante su identificación, análisis, priorización y definición de acciones de tratamiento, reduciendo el riesgo de explotación que pueda afectar la continuidad operativa y la seguridad de la información.</t>
  </si>
  <si>
    <t>Identificación de activos y servicios expuestos</t>
  </si>
  <si>
    <t>Identificar y documentar los activos de información, sistemas y servicios institucionales que se encuentren expuestos a Internet o dependan de infraestructura en nube pública o privada, incluyendo portal web, sede electrónica y servicios asociados.</t>
  </si>
  <si>
    <t>Listado oficial de activos y servicios expuestos, elementos priorizados para análisis de vulnerabilidades.</t>
  </si>
  <si>
    <t>Gobierno Digital</t>
  </si>
  <si>
    <t>Análisis técnico de vulnerabilidades</t>
  </si>
  <si>
    <t>1.2</t>
  </si>
  <si>
    <t>Informe técnico de vulnerabilidades identificadas por activo o servicio evaluado.</t>
  </si>
  <si>
    <t>Evaluación y priorización del riesgo técnico</t>
  </si>
  <si>
    <t>1.3</t>
  </si>
  <si>
    <t>Analizar los resultados de vulnerabilidades, clasificando cada hallazgo según su criticidad, impacto potencial y probabilidad de explotación, y relacionándolo con los riesgos institucionales existentes.</t>
  </si>
  <si>
    <t>Acciones de tratamiento</t>
  </si>
  <si>
    <t>1.4</t>
  </si>
  <si>
    <t>Gobierno Digital y Sistemas</t>
  </si>
  <si>
    <t>Documentar y realizar análisis de vulnerabilidades técnicas sobre los activos y servicios priorizados, con el fin de detectar debilidades de seguridad susceptibles de explotación.</t>
  </si>
  <si>
    <t>Definir y documentar las acciones requeridas para el tratamiento de las vulnerabilidades técnicas priorizadas, identificando alternativas de mitigación, reducción o aceptación del riesgo, de acuerdo con la capacidad operativa y presupuestal de la entidad.</t>
  </si>
  <si>
    <t>Documento de insumos para la formulación del próximo Plan de Tratamiento de Riesgos de Seguridad y Privacidad de la Información, que contenga las acciones recomendadas, responsables sugeridos y horizonte de implementación.</t>
  </si>
  <si>
    <t>Establecer y formalizar la estructura de gobierno de la seguridad digital y del Sistema de Gestión de Seguridad de la Información (SGSI), mediante la definición y asignación clara de roles y responsabilidades, garantizando liderazgo, coordinación institucional y sostenibilidad de la gestión de la seguridad de la información.</t>
  </si>
  <si>
    <t>Matriz de vulnerabilidades priorizadas con criterio de riesgo.</t>
  </si>
  <si>
    <t>2.1</t>
  </si>
  <si>
    <t>Sistemas y Gobierno Digital</t>
  </si>
  <si>
    <t>2.2</t>
  </si>
  <si>
    <t>2.3</t>
  </si>
  <si>
    <t>Definición del rol o área responsable del SGSI</t>
  </si>
  <si>
    <t>Definir formalmente el rol, perfil y responsabilidades del responsable(s) o área encargada de la seguridad digital y del SGSI, en concordancia con la Política General de Seguridad de la Información y la capacidad institucional.</t>
  </si>
  <si>
    <t>Descripción formal del rol(es) o área responsable de la seguridad digital y del SGSI.</t>
  </si>
  <si>
    <t>Formalización administrativa del rol de seguridad digital</t>
  </si>
  <si>
    <t>Gestionar la formalización institucional del responsable(s) o área de seguridad digital mediante acto administrativo, resolución o memorando, que respalde oficialmente la asignación de responsabilidades.</t>
  </si>
  <si>
    <t>Acto administrativo, resolución o memorando expedido y comunicado, que designa formalmente el responsable(s) o área de seguridad digital.</t>
  </si>
  <si>
    <t>Integración del rol al modelo de gestión institucional</t>
  </si>
  <si>
    <t>Documentar la integración del rol(es) o área responsable de la seguridad digital dentro del modelo de gestión institucional, estableciendo su participación en el seguimiento del SGSI, la gestión de riesgos y la mejora continua.</t>
  </si>
  <si>
    <t>Documento de integración del responsable de seguridad digital al SGSI, como insumo para la actualización y fortalecimiento del próximo Plan de Tratamiento de Riesgos.</t>
  </si>
  <si>
    <t>Cultura y Apropiación de la Seguridad de la Información</t>
  </si>
  <si>
    <t>Fomentar de manera permanente una cultura de seguridad de la información en la entidad, mediante acciones de sensibilización, capacitación progresiva y fortalecimiento de buenas prácticas operativas, orientadas a la prevención y corrección de malas prácticas derivadas del desconocimiento o errores no intencionales, sin generar cargas operativas innecesarias para las áreas ni afectar la continuidad del servicio.</t>
  </si>
  <si>
    <t>Identificación de malas prácticas operativas recurrentes</t>
  </si>
  <si>
    <t>3.1</t>
  </si>
  <si>
    <t>Identificar y documentar las solicitudes técnicas recurrentes asociadas a acciones operativas básicas que pueden ser resueltas por los usuarios sin generar riesgo sobre los equipos o la información.</t>
  </si>
  <si>
    <t>Listado documentado de malas prácticas operativas recurrentes y acciones básicas seguras priorizadas para capacitación.</t>
  </si>
  <si>
    <t>Diseño de contenidos de sensibilización y autoatención</t>
  </si>
  <si>
    <t>3.2</t>
  </si>
  <si>
    <t>Diseñar contenidos básicos de sensibilización y orientación operativa, enfocados en buenas prácticas de uso de equipos y verificación inicial, dirigidos a usuarios administrativos y asistenciales.</t>
  </si>
  <si>
    <t>Material de sensibilización aprobado, incluyendo dos (2) piezas gráficas por semestre.</t>
  </si>
  <si>
    <t>Mantenimiento y Sistemas</t>
  </si>
  <si>
    <t>Socialización y capacitación progresiva a usuarios</t>
  </si>
  <si>
    <t>3.3</t>
  </si>
  <si>
    <t>Realizar jornadas de socialización y capacitación básica sobre buenas prácticas operativas y de seguridad de la información, priorizando áreas con mayor volumen de solicitudes técnicas por errores operativos simples.</t>
  </si>
  <si>
    <t>Registros de jornadas realizadas y evidencias de difusión interna del material de sensibilización.</t>
  </si>
  <si>
    <t>Evaluar el impacto de las acciones de sensibilización mediante el análisis de la disminución de solicitudes técnicas asociadas a malas prácticas operativas, y ajustar los contenidos según los resultados obtenidos.</t>
  </si>
  <si>
    <t>3.4</t>
  </si>
  <si>
    <t>Evaluación del impacto y ajuste de contenidos</t>
  </si>
  <si>
    <t>Informe de evaluación del impacto de las acciones de sensibilización.</t>
  </si>
  <si>
    <t xml:space="preserve">TALENTO HUMANO </t>
  </si>
  <si>
    <t>CÓDIGO: E-PL-FO-12</t>
  </si>
  <si>
    <t>VERSIÓN: 1.0</t>
  </si>
  <si>
    <t>FORMATO PARA PLANES ESTRATEGICOS</t>
  </si>
  <si>
    <t>FECHA DE APROBACIÓN: 14/01/2024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</si>
</sst>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b/>
      <sz val="9"/>
      <color rgb="FF002D8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D81"/>
        <bgColor indexed="64"/>
      </patternFill>
    </fill>
    <fill>
      <patternFill patternType="solid">
        <fgColor rgb="FF4475C4"/>
        <bgColor indexed="64"/>
      </patternFill>
    </fill>
    <fill>
      <patternFill patternType="solid">
        <fgColor rgb="FFD9E7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2D81"/>
      </left>
      <right style="thin">
        <color rgb="FF002D81"/>
      </right>
      <top style="thin">
        <color rgb="FF002D81"/>
      </top>
      <bottom style="thin">
        <color rgb="FF002D81"/>
      </bottom>
      <diagonal/>
    </border>
    <border>
      <left style="thin">
        <color rgb="FF002D81"/>
      </left>
      <right/>
      <top style="thin">
        <color rgb="FF002D81"/>
      </top>
      <bottom style="thin">
        <color rgb="FF002D81"/>
      </bottom>
      <diagonal/>
    </border>
    <border>
      <left/>
      <right style="thin">
        <color rgb="FF002D81"/>
      </right>
      <top style="thin">
        <color rgb="FF002D81"/>
      </top>
      <bottom style="thin">
        <color rgb="FF002D81"/>
      </bottom>
      <diagonal/>
    </border>
    <border>
      <left style="thin">
        <color rgb="FF002D81"/>
      </left>
      <right/>
      <top style="thin">
        <color rgb="FF002D81"/>
      </top>
      <bottom/>
      <diagonal/>
    </border>
    <border>
      <left/>
      <right style="thin">
        <color rgb="FF002D81"/>
      </right>
      <top style="thin">
        <color rgb="FF002D81"/>
      </top>
      <bottom/>
      <diagonal/>
    </border>
    <border>
      <left style="thin">
        <color rgb="FF002D81"/>
      </left>
      <right/>
      <top/>
      <bottom style="thin">
        <color rgb="FF002D81"/>
      </bottom>
      <diagonal/>
    </border>
    <border>
      <left/>
      <right style="thin">
        <color rgb="FF002D81"/>
      </right>
      <top/>
      <bottom style="thin">
        <color rgb="FF002D81"/>
      </bottom>
      <diagonal/>
    </border>
    <border>
      <left style="thin">
        <color rgb="FF002D81"/>
      </left>
      <right style="thin">
        <color rgb="FF002D81"/>
      </right>
      <top style="thin">
        <color rgb="FF002D81"/>
      </top>
      <bottom/>
      <diagonal/>
    </border>
    <border>
      <left style="thin">
        <color rgb="FF002D81"/>
      </left>
      <right style="thin">
        <color rgb="FF002D81"/>
      </right>
      <top/>
      <bottom style="thin">
        <color rgb="FF002D81"/>
      </bottom>
      <diagonal/>
    </border>
    <border>
      <left/>
      <right/>
      <top/>
      <bottom style="thin">
        <color rgb="FF002D8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7" fillId="0" borderId="0" xfId="0" applyFont="1"/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7FF"/>
      <color rgb="FF8FB7FF"/>
      <color rgb="FF002D81"/>
      <color rgb="FF447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TEMPLATE-PLANES.xlsx#COM.1!A1" TargetMode="External"/><Relationship Id="rId1" Type="http://schemas.openxmlformats.org/officeDocument/2006/relationships/image" Target="../media/image1.png"/><Relationship Id="rId5" Type="http://schemas.openxmlformats.org/officeDocument/2006/relationships/hyperlink" Target="#COM.3!A1"/><Relationship Id="rId4" Type="http://schemas.openxmlformats.org/officeDocument/2006/relationships/hyperlink" Target="#COM.2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hyperlink" Target="TEMPLATE-PLANES.xlsx#OBJETIVOS!A1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hyperlink" Target="TEMPLATE-PLANES.xlsx#OBJETIVOS!A1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hyperlink" Target="TEMPLATE-PLANES.xlsx#OBJETIVOS!A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74857</xdr:rowOff>
    </xdr:from>
    <xdr:to>
      <xdr:col>0</xdr:col>
      <xdr:colOff>579774</xdr:colOff>
      <xdr:row>0</xdr:row>
      <xdr:rowOff>506857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4857"/>
          <a:ext cx="436899" cy="43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</xdr:row>
      <xdr:rowOff>219075</xdr:rowOff>
    </xdr:from>
    <xdr:to>
      <xdr:col>2</xdr:col>
      <xdr:colOff>560025</xdr:colOff>
      <xdr:row>2</xdr:row>
      <xdr:rowOff>579075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066800"/>
          <a:ext cx="360000" cy="360000"/>
        </a:xfrm>
        <a:prstGeom prst="rect">
          <a:avLst/>
        </a:prstGeom>
      </xdr:spPr>
    </xdr:pic>
    <xdr:clientData/>
  </xdr:twoCellAnchor>
  <xdr:oneCellAnchor>
    <xdr:from>
      <xdr:col>2</xdr:col>
      <xdr:colOff>200025</xdr:colOff>
      <xdr:row>3</xdr:row>
      <xdr:rowOff>123825</xdr:rowOff>
    </xdr:from>
    <xdr:ext cx="360000" cy="360000"/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733550"/>
          <a:ext cx="360000" cy="360000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4</xdr:row>
      <xdr:rowOff>276225</xdr:rowOff>
    </xdr:from>
    <xdr:ext cx="360000" cy="360000"/>
    <xdr:pic>
      <xdr:nvPicPr>
        <xdr:cNvPr id="5" name="Imagen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2495550"/>
          <a:ext cx="360000" cy="36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3</xdr:row>
      <xdr:rowOff>0</xdr:rowOff>
    </xdr:from>
    <xdr:to>
      <xdr:col>11</xdr:col>
      <xdr:colOff>440400</xdr:colOff>
      <xdr:row>4</xdr:row>
      <xdr:rowOff>9577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1333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293077</xdr:colOff>
      <xdr:row>0</xdr:row>
      <xdr:rowOff>87586</xdr:rowOff>
    </xdr:from>
    <xdr:to>
      <xdr:col>1</xdr:col>
      <xdr:colOff>552878</xdr:colOff>
      <xdr:row>3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3077" y="87586"/>
          <a:ext cx="977839" cy="76966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3</xdr:row>
      <xdr:rowOff>0</xdr:rowOff>
    </xdr:from>
    <xdr:to>
      <xdr:col>11</xdr:col>
      <xdr:colOff>440400</xdr:colOff>
      <xdr:row>4</xdr:row>
      <xdr:rowOff>10187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1333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293077</xdr:colOff>
      <xdr:row>0</xdr:row>
      <xdr:rowOff>87585</xdr:rowOff>
    </xdr:from>
    <xdr:to>
      <xdr:col>1</xdr:col>
      <xdr:colOff>579438</xdr:colOff>
      <xdr:row>2</xdr:row>
      <xdr:rowOff>489146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3077" y="87585"/>
          <a:ext cx="1000736" cy="75081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3</xdr:row>
      <xdr:rowOff>0</xdr:rowOff>
    </xdr:from>
    <xdr:to>
      <xdr:col>11</xdr:col>
      <xdr:colOff>440400</xdr:colOff>
      <xdr:row>4</xdr:row>
      <xdr:rowOff>10909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133350"/>
          <a:ext cx="288000" cy="2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424295</xdr:colOff>
      <xdr:row>0</xdr:row>
      <xdr:rowOff>69274</xdr:rowOff>
    </xdr:from>
    <xdr:to>
      <xdr:col>1</xdr:col>
      <xdr:colOff>415636</xdr:colOff>
      <xdr:row>3</xdr:row>
      <xdr:rowOff>3762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4295" y="69274"/>
          <a:ext cx="1021773" cy="7917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3" sqref="D3"/>
    </sheetView>
  </sheetViews>
  <sheetFormatPr baseColWidth="10" defaultRowHeight="15" x14ac:dyDescent="0.25"/>
  <cols>
    <col min="1" max="1" width="10.7109375" customWidth="1"/>
    <col min="2" max="2" width="30.7109375" customWidth="1"/>
    <col min="4" max="4" width="69.140625" customWidth="1"/>
  </cols>
  <sheetData>
    <row r="1" spans="1:4" ht="45" customHeight="1" x14ac:dyDescent="0.25">
      <c r="A1" s="1"/>
      <c r="B1" s="10" t="s">
        <v>14</v>
      </c>
      <c r="C1" s="10"/>
      <c r="D1" s="10"/>
    </row>
    <row r="2" spans="1:4" ht="21.95" customHeight="1" x14ac:dyDescent="0.25">
      <c r="A2" s="9" t="s">
        <v>0</v>
      </c>
      <c r="B2" s="9"/>
      <c r="C2" s="9"/>
      <c r="D2" s="2"/>
    </row>
    <row r="3" spans="1:4" ht="60" x14ac:dyDescent="0.25">
      <c r="A3" s="3">
        <v>1</v>
      </c>
      <c r="B3" s="4" t="s">
        <v>1</v>
      </c>
      <c r="C3" s="4"/>
      <c r="D3" s="4" t="s">
        <v>16</v>
      </c>
    </row>
    <row r="4" spans="1:4" ht="48" x14ac:dyDescent="0.25">
      <c r="A4" s="3">
        <v>2</v>
      </c>
      <c r="B4" s="4" t="s">
        <v>2</v>
      </c>
      <c r="C4" s="4"/>
      <c r="D4" s="4" t="s">
        <v>33</v>
      </c>
    </row>
    <row r="5" spans="1:4" ht="72" x14ac:dyDescent="0.25">
      <c r="A5" s="3">
        <v>3</v>
      </c>
      <c r="B5" s="4" t="s">
        <v>48</v>
      </c>
      <c r="C5" s="4"/>
      <c r="D5" s="4" t="s">
        <v>49</v>
      </c>
    </row>
  </sheetData>
  <mergeCells count="2">
    <mergeCell ref="A2:C2"/>
    <mergeCell ref="B1: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30" zoomScaleNormal="130" workbookViewId="0">
      <selection activeCell="M1" sqref="A1:XFD3"/>
    </sheetView>
  </sheetViews>
  <sheetFormatPr baseColWidth="10" defaultRowHeight="15" x14ac:dyDescent="0.25"/>
  <cols>
    <col min="1" max="2" width="10.7109375" customWidth="1"/>
    <col min="3" max="3" width="6.7109375" customWidth="1"/>
    <col min="4" max="5" width="40.7109375" customWidth="1"/>
    <col min="6" max="6" width="15.7109375" customWidth="1"/>
    <col min="9" max="12" width="8.7109375" customWidth="1"/>
  </cols>
  <sheetData>
    <row r="1" spans="1:12" s="27" customFormat="1" ht="15" customHeight="1" x14ac:dyDescent="0.2">
      <c r="A1" s="22"/>
      <c r="B1" s="22"/>
      <c r="C1" s="23" t="s">
        <v>67</v>
      </c>
      <c r="D1" s="24"/>
      <c r="E1" s="24"/>
      <c r="F1" s="24"/>
      <c r="G1" s="24"/>
      <c r="H1" s="24"/>
      <c r="I1" s="24"/>
      <c r="J1" s="25"/>
      <c r="K1" s="26" t="s">
        <v>68</v>
      </c>
      <c r="L1" s="26"/>
    </row>
    <row r="2" spans="1:12" s="27" customFormat="1" ht="12.75" x14ac:dyDescent="0.2">
      <c r="A2" s="22"/>
      <c r="B2" s="22"/>
      <c r="C2" s="28"/>
      <c r="D2" s="29"/>
      <c r="E2" s="29"/>
      <c r="F2" s="29"/>
      <c r="G2" s="29"/>
      <c r="H2" s="29"/>
      <c r="I2" s="29"/>
      <c r="J2" s="30"/>
      <c r="K2" s="26" t="s">
        <v>69</v>
      </c>
      <c r="L2" s="26"/>
    </row>
    <row r="3" spans="1:12" s="27" customFormat="1" ht="39.75" customHeight="1" x14ac:dyDescent="0.2">
      <c r="A3" s="22"/>
      <c r="B3" s="22"/>
      <c r="C3" s="31" t="s">
        <v>70</v>
      </c>
      <c r="D3" s="32"/>
      <c r="E3" s="32"/>
      <c r="F3" s="32"/>
      <c r="G3" s="32"/>
      <c r="H3" s="32"/>
      <c r="I3" s="32"/>
      <c r="J3" s="33"/>
      <c r="K3" s="34" t="s">
        <v>71</v>
      </c>
      <c r="L3" s="34"/>
    </row>
    <row r="4" spans="1:12" ht="21.95" customHeight="1" x14ac:dyDescent="0.25">
      <c r="A4" s="16" t="str">
        <f>"COMPONENTE DE " &amp; UPPER(OBJETIVOS!$B$3)</f>
        <v>COMPONENTE DE FALLAS TECNOLÓGICAS Y CIBERAMENAZAS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25.5" customHeight="1" x14ac:dyDescent="0.25">
      <c r="A5" s="18" t="str">
        <f>"Subcomponente " &amp; OBJETIVOS!$A$3</f>
        <v>Subcomponente 1</v>
      </c>
      <c r="B5" s="19"/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5" t="s">
        <v>9</v>
      </c>
      <c r="J5" s="15"/>
      <c r="K5" s="15"/>
      <c r="L5" s="15"/>
    </row>
    <row r="6" spans="1:12" x14ac:dyDescent="0.25">
      <c r="A6" s="20"/>
      <c r="B6" s="21"/>
      <c r="C6" s="14"/>
      <c r="D6" s="14"/>
      <c r="E6" s="14"/>
      <c r="F6" s="14"/>
      <c r="G6" s="14"/>
      <c r="H6" s="14"/>
      <c r="I6" s="5" t="s">
        <v>10</v>
      </c>
      <c r="J6" s="5" t="s">
        <v>11</v>
      </c>
      <c r="K6" s="5" t="s">
        <v>12</v>
      </c>
      <c r="L6" s="5" t="s">
        <v>13</v>
      </c>
    </row>
    <row r="7" spans="1:12" ht="72" x14ac:dyDescent="0.25">
      <c r="A7" s="11" t="s">
        <v>17</v>
      </c>
      <c r="B7" s="12"/>
      <c r="C7" s="6" t="s">
        <v>15</v>
      </c>
      <c r="D7" s="4" t="s">
        <v>18</v>
      </c>
      <c r="E7" s="4" t="s">
        <v>19</v>
      </c>
      <c r="F7" s="6" t="s">
        <v>20</v>
      </c>
      <c r="G7" s="8">
        <v>46113</v>
      </c>
      <c r="H7" s="8">
        <v>46203</v>
      </c>
      <c r="I7" s="6"/>
      <c r="J7" s="7"/>
      <c r="K7" s="6"/>
      <c r="L7" s="6"/>
    </row>
    <row r="8" spans="1:12" ht="60" x14ac:dyDescent="0.25">
      <c r="A8" s="11" t="s">
        <v>21</v>
      </c>
      <c r="B8" s="12"/>
      <c r="C8" s="6" t="s">
        <v>22</v>
      </c>
      <c r="D8" s="4" t="s">
        <v>30</v>
      </c>
      <c r="E8" s="4" t="s">
        <v>23</v>
      </c>
      <c r="F8" s="6" t="s">
        <v>20</v>
      </c>
      <c r="G8" s="8">
        <v>46157</v>
      </c>
      <c r="H8" s="8">
        <v>46295</v>
      </c>
      <c r="I8" s="6"/>
      <c r="J8" s="7"/>
      <c r="K8" s="7"/>
      <c r="L8" s="6"/>
    </row>
    <row r="9" spans="1:12" ht="60" x14ac:dyDescent="0.25">
      <c r="A9" s="11" t="s">
        <v>24</v>
      </c>
      <c r="B9" s="12"/>
      <c r="C9" s="6" t="s">
        <v>25</v>
      </c>
      <c r="D9" s="4" t="s">
        <v>26</v>
      </c>
      <c r="E9" s="4" t="s">
        <v>34</v>
      </c>
      <c r="F9" s="6" t="s">
        <v>20</v>
      </c>
      <c r="G9" s="8">
        <v>46204</v>
      </c>
      <c r="H9" s="8">
        <v>46295</v>
      </c>
      <c r="I9" s="6"/>
      <c r="J9" s="6"/>
      <c r="K9" s="7"/>
      <c r="L9" s="6"/>
    </row>
    <row r="10" spans="1:12" ht="72" x14ac:dyDescent="0.25">
      <c r="A10" s="11" t="s">
        <v>27</v>
      </c>
      <c r="B10" s="12"/>
      <c r="C10" s="6" t="s">
        <v>28</v>
      </c>
      <c r="D10" s="4" t="s">
        <v>31</v>
      </c>
      <c r="E10" s="4" t="s">
        <v>32</v>
      </c>
      <c r="F10" s="6" t="s">
        <v>29</v>
      </c>
      <c r="G10" s="8">
        <v>46296</v>
      </c>
      <c r="H10" s="8">
        <v>46387</v>
      </c>
      <c r="I10" s="6"/>
      <c r="J10" s="6"/>
      <c r="K10" s="6"/>
      <c r="L10" s="7"/>
    </row>
  </sheetData>
  <mergeCells count="19">
    <mergeCell ref="A1:B3"/>
    <mergeCell ref="C1:J2"/>
    <mergeCell ref="K1:L1"/>
    <mergeCell ref="K2:L2"/>
    <mergeCell ref="C3:I3"/>
    <mergeCell ref="K3:L3"/>
    <mergeCell ref="A7:B7"/>
    <mergeCell ref="A8:B8"/>
    <mergeCell ref="A9:B9"/>
    <mergeCell ref="A10:B10"/>
    <mergeCell ref="F5:F6"/>
    <mergeCell ref="G5:G6"/>
    <mergeCell ref="H5:H6"/>
    <mergeCell ref="I5:L5"/>
    <mergeCell ref="A4:L4"/>
    <mergeCell ref="A5:B6"/>
    <mergeCell ref="C5:C6"/>
    <mergeCell ref="D5:D6"/>
    <mergeCell ref="E5:E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20" zoomScaleNormal="120" workbookViewId="0">
      <selection activeCell="M1" sqref="A1:XFD3"/>
    </sheetView>
  </sheetViews>
  <sheetFormatPr baseColWidth="10" defaultRowHeight="15" x14ac:dyDescent="0.25"/>
  <cols>
    <col min="1" max="2" width="10.7109375" customWidth="1"/>
    <col min="3" max="3" width="6.7109375" customWidth="1"/>
    <col min="4" max="5" width="40.7109375" customWidth="1"/>
    <col min="6" max="6" width="15.7109375" customWidth="1"/>
    <col min="9" max="12" width="8.7109375" customWidth="1"/>
  </cols>
  <sheetData>
    <row r="1" spans="1:12" s="27" customFormat="1" ht="15" customHeight="1" x14ac:dyDescent="0.2">
      <c r="A1" s="22"/>
      <c r="B1" s="22"/>
      <c r="C1" s="23" t="s">
        <v>67</v>
      </c>
      <c r="D1" s="24"/>
      <c r="E1" s="24"/>
      <c r="F1" s="24"/>
      <c r="G1" s="24"/>
      <c r="H1" s="24"/>
      <c r="I1" s="24"/>
      <c r="J1" s="25"/>
      <c r="K1" s="35" t="s">
        <v>68</v>
      </c>
      <c r="L1" s="35"/>
    </row>
    <row r="2" spans="1:12" s="27" customFormat="1" ht="12.75" x14ac:dyDescent="0.2">
      <c r="A2" s="22"/>
      <c r="B2" s="22"/>
      <c r="C2" s="28"/>
      <c r="D2" s="29"/>
      <c r="E2" s="29"/>
      <c r="F2" s="29"/>
      <c r="G2" s="29"/>
      <c r="H2" s="29"/>
      <c r="I2" s="29"/>
      <c r="J2" s="30"/>
      <c r="K2" s="35" t="s">
        <v>69</v>
      </c>
      <c r="L2" s="35"/>
    </row>
    <row r="3" spans="1:12" s="27" customFormat="1" ht="39.75" customHeight="1" x14ac:dyDescent="0.2">
      <c r="A3" s="22"/>
      <c r="B3" s="22"/>
      <c r="C3" s="31" t="s">
        <v>70</v>
      </c>
      <c r="D3" s="32"/>
      <c r="E3" s="32"/>
      <c r="F3" s="32"/>
      <c r="G3" s="32"/>
      <c r="H3" s="32"/>
      <c r="I3" s="32"/>
      <c r="J3" s="33"/>
      <c r="K3" s="36" t="s">
        <v>71</v>
      </c>
      <c r="L3" s="36"/>
    </row>
    <row r="4" spans="1:12" ht="21.95" customHeight="1" x14ac:dyDescent="0.25">
      <c r="A4" s="16" t="str">
        <f>"COMPONENTE DE " &amp; UPPER(OBJETIVOS!$B$4)</f>
        <v>COMPONENTE DE GOBIERNO DE LA SEGURIDAD DIGITAL Y DEL SGSI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25.5" customHeight="1" x14ac:dyDescent="0.25">
      <c r="A5" s="18" t="str">
        <f>"Subcomponente " &amp; OBJETIVOS!$A$4</f>
        <v>Subcomponente 2</v>
      </c>
      <c r="B5" s="19"/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5" t="s">
        <v>9</v>
      </c>
      <c r="J5" s="15"/>
      <c r="K5" s="15"/>
      <c r="L5" s="15"/>
    </row>
    <row r="6" spans="1:12" x14ac:dyDescent="0.25">
      <c r="A6" s="20"/>
      <c r="B6" s="21"/>
      <c r="C6" s="14"/>
      <c r="D6" s="14"/>
      <c r="E6" s="14"/>
      <c r="F6" s="14"/>
      <c r="G6" s="14"/>
      <c r="H6" s="14"/>
      <c r="I6" s="5" t="s">
        <v>10</v>
      </c>
      <c r="J6" s="5" t="s">
        <v>11</v>
      </c>
      <c r="K6" s="5" t="s">
        <v>12</v>
      </c>
      <c r="L6" s="5" t="s">
        <v>13</v>
      </c>
    </row>
    <row r="7" spans="1:12" ht="72" x14ac:dyDescent="0.25">
      <c r="A7" s="11" t="s">
        <v>39</v>
      </c>
      <c r="B7" s="12"/>
      <c r="C7" s="6" t="s">
        <v>35</v>
      </c>
      <c r="D7" s="4" t="s">
        <v>40</v>
      </c>
      <c r="E7" s="4" t="s">
        <v>41</v>
      </c>
      <c r="F7" s="6" t="s">
        <v>36</v>
      </c>
      <c r="G7" s="8">
        <v>46113</v>
      </c>
      <c r="H7" s="8">
        <v>46203</v>
      </c>
      <c r="I7" s="6"/>
      <c r="J7" s="7"/>
      <c r="K7" s="6"/>
      <c r="L7" s="6"/>
    </row>
    <row r="8" spans="1:12" ht="60" x14ac:dyDescent="0.25">
      <c r="A8" s="11" t="s">
        <v>42</v>
      </c>
      <c r="B8" s="12"/>
      <c r="C8" s="6" t="s">
        <v>37</v>
      </c>
      <c r="D8" s="4" t="s">
        <v>43</v>
      </c>
      <c r="E8" s="4" t="s">
        <v>44</v>
      </c>
      <c r="F8" s="6" t="s">
        <v>36</v>
      </c>
      <c r="G8" s="8">
        <v>46204</v>
      </c>
      <c r="H8" s="8">
        <v>46387</v>
      </c>
      <c r="I8" s="6"/>
      <c r="J8" s="6"/>
      <c r="K8" s="7"/>
      <c r="L8" s="7"/>
    </row>
    <row r="9" spans="1:12" ht="60" x14ac:dyDescent="0.25">
      <c r="A9" s="11" t="s">
        <v>45</v>
      </c>
      <c r="B9" s="12"/>
      <c r="C9" s="6" t="s">
        <v>38</v>
      </c>
      <c r="D9" s="4" t="s">
        <v>46</v>
      </c>
      <c r="E9" s="4" t="s">
        <v>47</v>
      </c>
      <c r="F9" s="6" t="s">
        <v>29</v>
      </c>
      <c r="G9" s="8">
        <v>46296</v>
      </c>
      <c r="H9" s="8">
        <v>46387</v>
      </c>
      <c r="I9" s="6"/>
      <c r="J9" s="6"/>
      <c r="K9" s="6"/>
      <c r="L9" s="7"/>
    </row>
  </sheetData>
  <mergeCells count="18">
    <mergeCell ref="A1:B3"/>
    <mergeCell ref="C1:J2"/>
    <mergeCell ref="K1:L1"/>
    <mergeCell ref="K2:L2"/>
    <mergeCell ref="C3:I3"/>
    <mergeCell ref="K3:L3"/>
    <mergeCell ref="A7:B7"/>
    <mergeCell ref="A8:B8"/>
    <mergeCell ref="A9:B9"/>
    <mergeCell ref="A4:L4"/>
    <mergeCell ref="A5:B6"/>
    <mergeCell ref="C5:C6"/>
    <mergeCell ref="D5:D6"/>
    <mergeCell ref="E5:E6"/>
    <mergeCell ref="F5:F6"/>
    <mergeCell ref="G5:G6"/>
    <mergeCell ref="H5:H6"/>
    <mergeCell ref="I5:L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10" zoomScaleNormal="110" workbookViewId="0">
      <selection activeCell="C3" sqref="C3:I3"/>
    </sheetView>
  </sheetViews>
  <sheetFormatPr baseColWidth="10" defaultRowHeight="15" x14ac:dyDescent="0.25"/>
  <cols>
    <col min="1" max="1" width="15.42578125" customWidth="1"/>
    <col min="2" max="2" width="10.7109375" customWidth="1"/>
    <col min="3" max="3" width="6.7109375" customWidth="1"/>
    <col min="4" max="5" width="40.7109375" customWidth="1"/>
    <col min="6" max="6" width="15.7109375" customWidth="1"/>
    <col min="9" max="12" width="8.7109375" customWidth="1"/>
  </cols>
  <sheetData>
    <row r="1" spans="1:12" s="27" customFormat="1" ht="15" customHeight="1" x14ac:dyDescent="0.2">
      <c r="A1" s="22"/>
      <c r="B1" s="22"/>
      <c r="C1" s="23" t="s">
        <v>67</v>
      </c>
      <c r="D1" s="24"/>
      <c r="E1" s="24"/>
      <c r="F1" s="24"/>
      <c r="G1" s="24"/>
      <c r="H1" s="24"/>
      <c r="I1" s="24"/>
      <c r="J1" s="25"/>
      <c r="K1" s="35" t="s">
        <v>68</v>
      </c>
      <c r="L1" s="35"/>
    </row>
    <row r="2" spans="1:12" s="27" customFormat="1" ht="12.75" x14ac:dyDescent="0.2">
      <c r="A2" s="22"/>
      <c r="B2" s="22"/>
      <c r="C2" s="28"/>
      <c r="D2" s="29"/>
      <c r="E2" s="29"/>
      <c r="F2" s="29"/>
      <c r="G2" s="29"/>
      <c r="H2" s="29"/>
      <c r="I2" s="29"/>
      <c r="J2" s="30"/>
      <c r="K2" s="35" t="s">
        <v>69</v>
      </c>
      <c r="L2" s="35"/>
    </row>
    <row r="3" spans="1:12" s="27" customFormat="1" ht="39.75" customHeight="1" x14ac:dyDescent="0.2">
      <c r="A3" s="22"/>
      <c r="B3" s="22"/>
      <c r="C3" s="31" t="s">
        <v>70</v>
      </c>
      <c r="D3" s="32"/>
      <c r="E3" s="32"/>
      <c r="F3" s="32"/>
      <c r="G3" s="32"/>
      <c r="H3" s="32"/>
      <c r="I3" s="32"/>
      <c r="J3" s="33"/>
      <c r="K3" s="36" t="s">
        <v>71</v>
      </c>
      <c r="L3" s="36"/>
    </row>
    <row r="4" spans="1:12" ht="21.95" customHeight="1" x14ac:dyDescent="0.25">
      <c r="A4" s="16" t="str">
        <f>"COMPONENTE DE " &amp; UPPER(OBJETIVOS!$B$5)</f>
        <v>COMPONENTE DE CULTURA Y APROPIACIÓN DE LA SEGURIDAD DE LA INFORMACIÓN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25.5" customHeight="1" x14ac:dyDescent="0.25">
      <c r="A5" s="18" t="str">
        <f>"Subcomponente " &amp; OBJETIVOS!$A$5</f>
        <v>Subcomponente 3</v>
      </c>
      <c r="B5" s="19"/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5" t="s">
        <v>9</v>
      </c>
      <c r="J5" s="15"/>
      <c r="K5" s="15"/>
      <c r="L5" s="15"/>
    </row>
    <row r="6" spans="1:12" x14ac:dyDescent="0.25">
      <c r="A6" s="20"/>
      <c r="B6" s="21"/>
      <c r="C6" s="14"/>
      <c r="D6" s="14"/>
      <c r="E6" s="14"/>
      <c r="F6" s="14"/>
      <c r="G6" s="14"/>
      <c r="H6" s="14"/>
      <c r="I6" s="5" t="s">
        <v>10</v>
      </c>
      <c r="J6" s="5" t="s">
        <v>11</v>
      </c>
      <c r="K6" s="5" t="s">
        <v>12</v>
      </c>
      <c r="L6" s="5" t="s">
        <v>13</v>
      </c>
    </row>
    <row r="7" spans="1:12" ht="60" x14ac:dyDescent="0.25">
      <c r="A7" s="11" t="s">
        <v>50</v>
      </c>
      <c r="B7" s="12"/>
      <c r="C7" s="6" t="s">
        <v>51</v>
      </c>
      <c r="D7" s="4" t="s">
        <v>52</v>
      </c>
      <c r="E7" s="4" t="s">
        <v>53</v>
      </c>
      <c r="F7" s="6" t="s">
        <v>58</v>
      </c>
      <c r="G7" s="8">
        <v>46054</v>
      </c>
      <c r="H7" s="8">
        <v>46112</v>
      </c>
      <c r="I7" s="7"/>
      <c r="J7" s="6"/>
      <c r="K7" s="6"/>
      <c r="L7" s="6"/>
    </row>
    <row r="8" spans="1:12" ht="60" x14ac:dyDescent="0.25">
      <c r="A8" s="11" t="s">
        <v>54</v>
      </c>
      <c r="B8" s="12"/>
      <c r="C8" s="6" t="s">
        <v>55</v>
      </c>
      <c r="D8" s="4" t="s">
        <v>56</v>
      </c>
      <c r="E8" s="4" t="s">
        <v>57</v>
      </c>
      <c r="F8" s="6" t="s">
        <v>58</v>
      </c>
      <c r="G8" s="8">
        <v>46113</v>
      </c>
      <c r="H8" s="8">
        <v>46295</v>
      </c>
      <c r="I8" s="6"/>
      <c r="J8" s="7"/>
      <c r="K8" s="7"/>
      <c r="L8" s="6"/>
    </row>
    <row r="9" spans="1:12" ht="60" x14ac:dyDescent="0.25">
      <c r="A9" s="11" t="s">
        <v>59</v>
      </c>
      <c r="B9" s="12"/>
      <c r="C9" s="6" t="s">
        <v>60</v>
      </c>
      <c r="D9" s="4" t="s">
        <v>61</v>
      </c>
      <c r="E9" s="4" t="s">
        <v>62</v>
      </c>
      <c r="F9" s="6" t="s">
        <v>58</v>
      </c>
      <c r="G9" s="8">
        <v>46204</v>
      </c>
      <c r="H9" s="8">
        <v>46387</v>
      </c>
      <c r="I9" s="6"/>
      <c r="J9" s="6"/>
      <c r="K9" s="7"/>
      <c r="L9" s="7"/>
    </row>
    <row r="10" spans="1:12" ht="60" x14ac:dyDescent="0.25">
      <c r="A10" s="11" t="s">
        <v>65</v>
      </c>
      <c r="B10" s="12"/>
      <c r="C10" s="6" t="s">
        <v>64</v>
      </c>
      <c r="D10" s="4" t="s">
        <v>63</v>
      </c>
      <c r="E10" s="4" t="s">
        <v>66</v>
      </c>
      <c r="F10" s="6" t="s">
        <v>58</v>
      </c>
      <c r="G10" s="8">
        <v>46296</v>
      </c>
      <c r="H10" s="8">
        <v>46387</v>
      </c>
      <c r="I10" s="6"/>
      <c r="J10" s="6"/>
      <c r="K10" s="6"/>
      <c r="L10" s="7"/>
    </row>
  </sheetData>
  <mergeCells count="19">
    <mergeCell ref="A1:B3"/>
    <mergeCell ref="C1:J2"/>
    <mergeCell ref="K1:L1"/>
    <mergeCell ref="K2:L2"/>
    <mergeCell ref="C3:I3"/>
    <mergeCell ref="K3:L3"/>
    <mergeCell ref="A7:B7"/>
    <mergeCell ref="A8:B8"/>
    <mergeCell ref="A9:B9"/>
    <mergeCell ref="A10:B10"/>
    <mergeCell ref="A4:L4"/>
    <mergeCell ref="A5:B6"/>
    <mergeCell ref="C5:C6"/>
    <mergeCell ref="D5:D6"/>
    <mergeCell ref="E5:E6"/>
    <mergeCell ref="F5:F6"/>
    <mergeCell ref="G5:G6"/>
    <mergeCell ref="H5:H6"/>
    <mergeCell ref="I5:L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OBJETIVOS</vt:lpstr>
      <vt:lpstr>COM.1</vt:lpstr>
      <vt:lpstr>COM.2</vt:lpstr>
      <vt:lpstr>COM.3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Sistemas (YOY)</dc:creator>
  <cp:lastModifiedBy>PLANEACION</cp:lastModifiedBy>
  <dcterms:created xsi:type="dcterms:W3CDTF">2026-01-22T21:24:46Z</dcterms:created>
  <dcterms:modified xsi:type="dcterms:W3CDTF">2026-01-30T21:40:42Z</dcterms:modified>
</cp:coreProperties>
</file>